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D31095C0-CEA3-4DD1-B320-BFAE6D7CA6DD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L88" i="4" s="1"/>
  <c r="K76" i="4"/>
  <c r="K88" i="4" s="1"/>
  <c r="J76" i="4"/>
  <c r="J88" i="4" s="1"/>
  <c r="I76" i="4"/>
  <c r="I88" i="4" s="1"/>
  <c r="H76" i="4"/>
  <c r="H88" i="4" s="1"/>
  <c r="G76" i="4"/>
  <c r="G88" i="4" s="1"/>
  <c r="F76" i="4"/>
  <c r="F88" i="4" s="1"/>
  <c r="E76" i="4"/>
  <c r="E88" i="4" s="1"/>
  <c r="D76" i="4"/>
  <c r="D88" i="4" s="1"/>
  <c r="C76" i="4"/>
  <c r="C88" i="4" s="1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88" i="4" l="1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<sst xmlns="http://schemas.openxmlformats.org/spreadsheetml/2006/main" count="108" uniqueCount="107">
  <si>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</si>
  <si>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</si>
  <si>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</si>
  <si>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</si>
  <si>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</si>
  <si>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</si>
  <si>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</si>
  <si>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</si>
  <si>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</si>
  <si>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</si>
  <si>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</si>
  <si>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</si>
  <si>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</si>
  <si>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</si>
  <si>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</si>
  <si>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</si>
  <si>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</si>
  <si>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</si>
  <si>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</si>
  <si>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</si>
  <si>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</si>
  <si>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</si>
  <si>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</si>
  <si>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</si>
  <si>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</si>
  <si>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</si>
  <si>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</si>
  <si>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</si>
  <si>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</si>
  <si>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</si>
  <si>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</si>
  <si>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</si>
  <si>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</si>
  <si>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</si>
  <si>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</si>
  <si>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</si>
  <si>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</si>
  <si>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</si>
  <si>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</si>
  <si>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</si>
  <si>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</si>
  <si>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</si>
  <si>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</si>
  <si>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</si>
  <si>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</si>
  <si>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</si>
  <si>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</si>
  <si>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</si>
  <si>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</si>
  <si>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</si>
  <si>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</si>
  <si>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</si>
  <si>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</si>
  <si>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</si>
  <si>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</si>
  <si>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</si>
  <si>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</si>
  <si>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</si>
  <si>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</si>
  <si>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</si>
  <si>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</si>
  <si>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</si>
  <si>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</si>
  <si>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</si>
  <si>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</si>
  <si>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</si>
  <si>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</si>
  <si>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</si>
  <si>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</si>
  <si>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</si>
  <si>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</si>
  <si>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</si>
  <si>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</si>
  <si>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</si>
  <si>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</si>
  <si>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</si>
  <si>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</si>
  <si>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</si>
  <si>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</si>
  <si>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</si>
  <si>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</si>
  <si>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</si>
  <si>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</si>
  <si>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</si>
  <si>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</si>
  <si>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</si>
  <si>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</si>
  <si>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</si>
  <si>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</si>
  <si>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</si>
  <si>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</si>
  <si>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</si>
  <si>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</si>
  <si>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</si>
  <si>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</si>
  <si>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</si>
  <si>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</si>
  <si>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</si>
  <si>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</si>
  <si>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</si>
  <si>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</si>
  <si>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</si>
  <si>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</si>
  <si>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</si>
  <si>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</si>
  <si>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[MAYO] del [2022]</t>
  </si>
  <si>
    <t>Fecha de imputación: hasta el [31] de [MAYO]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</si>
</sst>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6</xdr:col>
      <xdr:colOff>649750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4"/>
  <sheetViews>
    <sheetView showGridLines="0" tabSelected="1" view="pageBreakPreview" zoomScale="84" zoomScaleNormal="48" zoomScaleSheetLayoutView="84" workbookViewId="0">
      <selection activeCell="A6" sqref="A6:N6"/>
    </sheetView>
  </sheetViews>
  <sheetFormatPr baseColWidth="10" defaultColWidth="9.140625" defaultRowHeight="15" x14ac:dyDescent="0.25"/>
  <cols>
    <col min="1" max="1" width="32.7109375" style="4" customWidth="1"/>
    <col min="2" max="3" width="17.42578125" style="4" bestFit="1" customWidth="1"/>
    <col min="4" max="4" width="16.5703125" style="4" bestFit="1" customWidth="1"/>
    <col min="5" max="5" width="17.42578125" style="4" bestFit="1" customWidth="1"/>
    <col min="6" max="7" width="17" style="4" bestFit="1" customWidth="1"/>
    <col min="8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39"/>
      <c r="E2" s="39"/>
      <c r="F2" s="39"/>
      <c r="G2" s="39"/>
      <c r="H2" s="39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39"/>
      <c r="E3" s="39"/>
      <c r="F3" s="39"/>
      <c r="G3" s="39"/>
      <c r="H3" s="39"/>
      <c r="I3" s="25"/>
      <c r="J3" s="25"/>
      <c r="K3" s="25"/>
      <c r="L3" s="25"/>
      <c r="M3" s="25"/>
      <c r="N3" s="25"/>
    </row>
    <row r="4" spans="1:26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6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6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ht="10.5" customHeight="1" x14ac:dyDescent="0.25">
      <c r="B7" s="25"/>
      <c r="C7" s="25"/>
      <c r="D7" s="39"/>
      <c r="E7" s="39"/>
      <c r="F7" s="39"/>
      <c r="G7" s="39"/>
      <c r="H7" s="39"/>
      <c r="I7" s="25"/>
      <c r="J7" s="25"/>
      <c r="K7" s="25"/>
      <c r="L7" s="25"/>
      <c r="M7" s="25"/>
      <c r="N7" s="25"/>
    </row>
    <row r="8" spans="1:26" ht="19.5" customHeight="1" x14ac:dyDescent="0.25">
      <c r="A8" s="43" t="s">
        <v>104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26" ht="20.25" x14ac:dyDescent="0.3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41466647.020000003</v>
      </c>
      <c r="C13" s="32">
        <v>8357416.6299999999</v>
      </c>
      <c r="D13" s="33">
        <v>8248116.6299999999</v>
      </c>
      <c r="E13" s="31">
        <v>8251416.6300000008</v>
      </c>
      <c r="F13" s="31">
        <v>8241416.6300000008</v>
      </c>
      <c r="G13" s="31">
        <v>8368280.5000000009</v>
      </c>
      <c r="H13" s="31"/>
      <c r="I13" s="31"/>
      <c r="J13" s="31"/>
      <c r="K13" s="31"/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13324504.130000001</v>
      </c>
      <c r="C14" s="32">
        <v>865617.5</v>
      </c>
      <c r="D14" s="34">
        <v>865617.5</v>
      </c>
      <c r="E14" s="32">
        <v>9886151.6300000008</v>
      </c>
      <c r="F14" s="32">
        <v>865617.5</v>
      </c>
      <c r="G14" s="32">
        <v>841500</v>
      </c>
      <c r="H14" s="32"/>
      <c r="I14" s="31"/>
      <c r="J14" s="31"/>
      <c r="K14" s="31"/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6321402.7800000003</v>
      </c>
      <c r="C17" s="37">
        <v>1278882.57</v>
      </c>
      <c r="D17" s="34">
        <v>1262480.7</v>
      </c>
      <c r="E17" s="37">
        <v>1262988.5699999998</v>
      </c>
      <c r="F17" s="37">
        <v>1261449.5699999998</v>
      </c>
      <c r="G17" s="37">
        <v>1255601.3700000001</v>
      </c>
      <c r="H17" s="37"/>
      <c r="I17" s="37"/>
      <c r="J17" s="36"/>
      <c r="K17" s="36"/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5641956.5100000007</v>
      </c>
      <c r="C19" s="32">
        <v>1622842.57</v>
      </c>
      <c r="D19" s="34">
        <v>516509.88</v>
      </c>
      <c r="E19" s="32">
        <v>1211041.6599999999</v>
      </c>
      <c r="F19" s="32">
        <v>1069375.49</v>
      </c>
      <c r="G19" s="32">
        <v>1222186.9099999999</v>
      </c>
      <c r="H19" s="32"/>
      <c r="I19" s="32"/>
      <c r="J19" s="31"/>
      <c r="K19" s="31"/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1341650</v>
      </c>
      <c r="C21" s="32"/>
      <c r="D21" s="32"/>
      <c r="E21" s="32">
        <v>34600</v>
      </c>
      <c r="F21" s="32">
        <v>1307050</v>
      </c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1301.3</v>
      </c>
      <c r="C22" s="32"/>
      <c r="D22" s="32"/>
      <c r="E22" s="32"/>
      <c r="F22" s="32"/>
      <c r="G22" s="32">
        <v>1301.3</v>
      </c>
      <c r="H22" s="37"/>
      <c r="I22" s="37"/>
      <c r="J22" s="36"/>
      <c r="K22" s="35"/>
      <c r="L22" s="35"/>
      <c r="M22" s="32"/>
      <c r="N22" s="32"/>
    </row>
    <row r="23" spans="1:14" ht="15.75" customHeight="1" x14ac:dyDescent="0.25">
      <c r="A23" s="30" t="s">
        <v>12</v>
      </c>
      <c r="B23" s="36">
        <f t="shared" si="0"/>
        <v>34000</v>
      </c>
      <c r="C23" s="32"/>
      <c r="D23" s="32"/>
      <c r="E23" s="32"/>
      <c r="F23" s="32"/>
      <c r="G23" s="32">
        <v>34000</v>
      </c>
      <c r="H23" s="37"/>
      <c r="I23" s="37"/>
      <c r="J23" s="31"/>
      <c r="K23" s="31"/>
      <c r="L23" s="34"/>
      <c r="M23" s="32"/>
      <c r="N23" s="32"/>
    </row>
    <row r="24" spans="1:14" x14ac:dyDescent="0.25">
      <c r="A24" s="30" t="s">
        <v>13</v>
      </c>
      <c r="B24" s="31">
        <f t="shared" si="0"/>
        <v>3599499</v>
      </c>
      <c r="C24" s="32"/>
      <c r="D24" s="34"/>
      <c r="E24" s="32"/>
      <c r="F24" s="32">
        <v>3599499</v>
      </c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0</v>
      </c>
      <c r="C25" s="37"/>
      <c r="D25" s="34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36" x14ac:dyDescent="0.25">
      <c r="A26" s="30" t="s">
        <v>15</v>
      </c>
      <c r="B26" s="36">
        <f t="shared" si="0"/>
        <v>369999.98</v>
      </c>
      <c r="C26" s="37">
        <v>80000</v>
      </c>
      <c r="D26" s="37"/>
      <c r="E26" s="37">
        <v>80000</v>
      </c>
      <c r="F26" s="37">
        <v>113333.32</v>
      </c>
      <c r="G26" s="37">
        <v>96666.66</v>
      </c>
      <c r="H26" s="37"/>
      <c r="I26" s="37"/>
      <c r="J26" s="37"/>
      <c r="K26" s="37"/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2370562.5</v>
      </c>
      <c r="C29" s="37"/>
      <c r="D29" s="34">
        <v>799740</v>
      </c>
      <c r="E29" s="37">
        <v>399900</v>
      </c>
      <c r="F29" s="37">
        <v>671022.5</v>
      </c>
      <c r="G29" s="37">
        <v>499900</v>
      </c>
      <c r="H29" s="37"/>
      <c r="I29" s="37"/>
      <c r="J29" s="36"/>
      <c r="K29" s="36"/>
      <c r="L29" s="34"/>
      <c r="M29" s="37"/>
      <c r="N29" s="37"/>
    </row>
    <row r="30" spans="1:14" x14ac:dyDescent="0.25">
      <c r="A30" s="30" t="s">
        <v>18</v>
      </c>
      <c r="B30" s="36">
        <f t="shared" si="0"/>
        <v>200077.26</v>
      </c>
      <c r="C30" s="32"/>
      <c r="D30" s="32"/>
      <c r="E30" s="37"/>
      <c r="F30" s="37"/>
      <c r="G30" s="37">
        <v>200077.26</v>
      </c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308041.36</v>
      </c>
      <c r="C31" s="32"/>
      <c r="D31" s="34"/>
      <c r="E31" s="37"/>
      <c r="F31" s="37">
        <v>251047.36</v>
      </c>
      <c r="G31" s="37">
        <v>56994</v>
      </c>
      <c r="H31" s="37"/>
      <c r="I31" s="37"/>
      <c r="J31" s="36"/>
      <c r="K31" s="36"/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0</v>
      </c>
      <c r="C33" s="32"/>
      <c r="D33" s="34"/>
      <c r="E33" s="37"/>
      <c r="F33" s="37"/>
      <c r="G33" s="37"/>
      <c r="H33" s="37"/>
      <c r="I33" s="37"/>
      <c r="J33" s="36"/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0</v>
      </c>
      <c r="C34" s="32"/>
      <c r="D34" s="34"/>
      <c r="E34" s="37"/>
      <c r="F34" s="37"/>
      <c r="G34" s="37"/>
      <c r="H34" s="37"/>
      <c r="I34" s="37"/>
      <c r="J34" s="36"/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2112438.84</v>
      </c>
      <c r="C35" s="37"/>
      <c r="D35" s="34"/>
      <c r="E35" s="37"/>
      <c r="F35" s="37">
        <v>2085000</v>
      </c>
      <c r="G35" s="37">
        <v>27438.84</v>
      </c>
      <c r="H35" s="37"/>
      <c r="I35" s="37"/>
      <c r="J35" s="36"/>
      <c r="K35" s="36"/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301033.90000000002</v>
      </c>
      <c r="C37" s="32"/>
      <c r="D37" s="37"/>
      <c r="E37" s="37">
        <v>147760.97</v>
      </c>
      <c r="F37" s="37">
        <v>153272.93</v>
      </c>
      <c r="G37" s="37"/>
      <c r="H37" s="37"/>
      <c r="I37" s="37"/>
      <c r="J37" s="36"/>
      <c r="K37" s="36"/>
      <c r="L37" s="34"/>
      <c r="M37" s="37"/>
      <c r="N37" s="37"/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77082.080000000002</v>
      </c>
      <c r="C55" s="32"/>
      <c r="D55" s="32"/>
      <c r="E55" s="32"/>
      <c r="F55" s="32"/>
      <c r="G55" s="32">
        <v>77082.080000000002</v>
      </c>
      <c r="H55" s="32"/>
      <c r="I55" s="32"/>
      <c r="J55" s="31"/>
      <c r="K55" s="32"/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1">
        <f t="shared" si="0"/>
        <v>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4" x14ac:dyDescent="0.25">
      <c r="A59" s="30" t="s">
        <v>33</v>
      </c>
      <c r="B59" s="31">
        <f t="shared" si="0"/>
        <v>0</v>
      </c>
      <c r="C59" s="32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77470196.659999996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19618084.300000001</v>
      </c>
      <c r="G76" s="22">
        <f t="shared" si="1"/>
        <v>12681028.920000002</v>
      </c>
      <c r="H76" s="22">
        <f t="shared" si="1"/>
        <v>0</v>
      </c>
      <c r="I76" s="22">
        <f t="shared" si="1"/>
        <v>0</v>
      </c>
      <c r="J76" s="22">
        <f t="shared" si="1"/>
        <v>0</v>
      </c>
      <c r="K76" s="22">
        <f t="shared" si="1"/>
        <v>0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25.5" x14ac:dyDescent="0.25">
      <c r="A88" s="24" t="s">
        <v>78</v>
      </c>
      <c r="B88" s="38">
        <f>+SUM(C88:N88)</f>
        <v>77470196.659999996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19618084.300000001</v>
      </c>
      <c r="G88" s="38">
        <f t="shared" si="3"/>
        <v>12681028.920000002</v>
      </c>
      <c r="H88" s="38">
        <f t="shared" si="3"/>
        <v>0</v>
      </c>
      <c r="I88" s="38">
        <f t="shared" si="3"/>
        <v>0</v>
      </c>
      <c r="J88" s="38">
        <f t="shared" si="3"/>
        <v>0</v>
      </c>
      <c r="K88" s="38">
        <f t="shared" si="3"/>
        <v>0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26"/>
      <c r="B96" s="26"/>
      <c r="C96" s="26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</row>
    <row r="98" spans="1:1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</row>
    <row r="99" spans="1:14" x14ac:dyDescent="0.25">
      <c r="A99" s="45" t="s">
        <v>102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x14ac:dyDescent="0.25">
      <c r="A100" s="46" t="s">
        <v>103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20.25" customHeight="1" x14ac:dyDescent="0.25">
      <c r="A101" s="46" t="s">
        <v>101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20.2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8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x14ac:dyDescent="0.25">
      <c r="A107" s="29" t="s">
        <v>95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</row>
    <row r="108" spans="1:14" x14ac:dyDescent="0.25">
      <c r="A108" s="29" t="s">
        <v>96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  <row r="123" spans="1:14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6"/>
      <c r="N123" s="6"/>
    </row>
    <row r="124" spans="1:14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6"/>
      <c r="N124" s="6"/>
    </row>
  </sheetData>
  <mergeCells count="11">
    <mergeCell ref="A8:N8"/>
    <mergeCell ref="A9:N9"/>
    <mergeCell ref="A99:N99"/>
    <mergeCell ref="A100:N100"/>
    <mergeCell ref="A101:N101"/>
    <mergeCell ref="D7:H7"/>
    <mergeCell ref="D2:H2"/>
    <mergeCell ref="D3:H3"/>
    <mergeCell ref="A4:N4"/>
    <mergeCell ref="A5:N5"/>
    <mergeCell ref="A6:N6"/>
  </mergeCells>
  <printOptions horizontalCentered="1"/>
  <pageMargins left="0.17" right="0.17" top="0.31496062992125984" bottom="0.74803149606299213" header="0.31496062992125984" footer="0.47244094488188981"/>
  <pageSetup scale="48" orientation="landscape" r:id="rId1"/>
  <rowBreaks count="2" manualBreakCount="2">
    <brk id="45" max="24" man="1"/>
    <brk id="8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2022-02-03T18:11:08Z</cp:lastPrinted>
  <dcterms:created xsi:type="dcterms:W3CDTF">2018-04-17T18:57:16Z</dcterms:created>
  <dcterms:modified xsi:type="dcterms:W3CDTF">2022-06-10T18:39:57Z</dcterms:modified>
</cp:coreProperties>
</file>